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cadened\Downloads\"/>
    </mc:Choice>
  </mc:AlternateContent>
  <xr:revisionPtr revIDLastSave="0" documentId="8_{E6A67AF2-0F4B-46C5-98B1-E54D3A0054D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put" sheetId="1" r:id="rId1"/>
  </sheets>
  <definedNames>
    <definedName name="_xlnm.Print_Area" localSheetId="0">Input!$B$1:$H$38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J13" i="1"/>
  <c r="J14" i="1" l="1"/>
  <c r="J15" i="1"/>
  <c r="J16" i="1"/>
  <c r="J17" i="1"/>
  <c r="J18" i="1"/>
  <c r="J19" i="1"/>
  <c r="J20" i="1"/>
  <c r="J21" i="1"/>
  <c r="J22" i="1"/>
  <c r="J23" i="1"/>
  <c r="K25" i="1" l="1"/>
  <c r="O3" i="1" l="1"/>
  <c r="K24" i="1" l="1"/>
  <c r="K26" i="1" s="1"/>
</calcChain>
</file>

<file path=xl/sharedStrings.xml><?xml version="1.0" encoding="utf-8"?>
<sst xmlns="http://schemas.openxmlformats.org/spreadsheetml/2006/main" count="50" uniqueCount="47">
  <si>
    <t>Solar Heat Gain Coefficient</t>
  </si>
  <si>
    <t>Window Location</t>
  </si>
  <si>
    <t>Program Qualifications</t>
  </si>
  <si>
    <t>Account Name:</t>
  </si>
  <si>
    <t>Project Name:</t>
  </si>
  <si>
    <t>Manufacturer &amp; Product Name</t>
  </si>
  <si>
    <t>Qty of Windows</t>
  </si>
  <si>
    <t>e.g. Brand ABC, Product XYZ</t>
  </si>
  <si>
    <t>Floor 1 to 10
Conference Rooms</t>
  </si>
  <si>
    <t>East</t>
  </si>
  <si>
    <t>Total Window Area:</t>
  </si>
  <si>
    <t>Total Incentive Requested:</t>
  </si>
  <si>
    <r>
      <t>Incentive per ft</t>
    </r>
    <r>
      <rPr>
        <b/>
        <vertAlign val="superscript"/>
        <sz val="11"/>
        <color theme="0"/>
        <rFont val="Calibri"/>
        <family val="2"/>
        <scheme val="minor"/>
      </rPr>
      <t>2:</t>
    </r>
  </si>
  <si>
    <t>Application #:</t>
  </si>
  <si>
    <t>Replacement</t>
  </si>
  <si>
    <t>Incentive Rates</t>
  </si>
  <si>
    <t>New Installation</t>
  </si>
  <si>
    <t>Project Type:</t>
  </si>
  <si>
    <t>Window Orientation
(No Shaded or North-facing Windows)</t>
  </si>
  <si>
    <t>Directions</t>
  </si>
  <si>
    <t>North</t>
  </si>
  <si>
    <t>South</t>
  </si>
  <si>
    <t>West</t>
  </si>
  <si>
    <t>• North facing windows are not eligible for incentives.</t>
  </si>
  <si>
    <t>• Windows significantly shaded by buildings, trees, awnings, etc. are not eligible for incentives.</t>
  </si>
  <si>
    <t>• Film must have a minimum five-year manufacturer’s warranty and one-year installer’s warranty.</t>
  </si>
  <si>
    <t>• Incentive shall be paid on actual square footage of glass in a conditioned space.</t>
  </si>
  <si>
    <t>• Windows may be clear or factory tinted, single or double pane, but must not have reflective glass.</t>
  </si>
  <si>
    <r>
      <t>Unit Window Area
(ft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</si>
  <si>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Total Window Area
(ft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</si>
  <si>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Worksheet Notes</t>
  </si>
  <si>
    <t>• Identical units may be grouped on a single line.</t>
  </si>
  <si>
    <t>Year of Construction
(applicable code)</t>
  </si>
  <si>
    <t>Packaged AC</t>
  </si>
  <si>
    <t>PTAC</t>
  </si>
  <si>
    <t>Air-Cooled Chiller</t>
  </si>
  <si>
    <t>Water-Cooled Chiller</t>
  </si>
  <si>
    <t>Building Year of Construction</t>
  </si>
  <si>
    <t>HVAC Type</t>
  </si>
  <si>
    <t>COP</t>
  </si>
  <si>
    <t>Before 2011</t>
  </si>
  <si>
    <t>2011-2016</t>
  </si>
  <si>
    <t>After 2016</t>
  </si>
  <si>
    <t>• Replacement of deteriorated window film is eligible for 50% of the incentive if the customer did not receive a rebate for the existing film.</t>
  </si>
  <si>
    <t>ELIGIBILITY REQUIREMENTS: SOLAR HEAT GAIN COEFFICIENT LESS THAN 0.435</t>
  </si>
  <si>
    <t>• Solar heat gain coefficient must be less than 0.435.</t>
  </si>
  <si>
    <r>
      <rPr>
        <b/>
        <sz val="14"/>
        <color rgb="FF3F3F3F"/>
        <rFont val="Calibri"/>
        <family val="2"/>
        <scheme val="minor"/>
      </rPr>
      <t>Window Film Incentive Worksheet</t>
    </r>
    <r>
      <rPr>
        <b/>
        <sz val="13"/>
        <color rgb="FF3F3F3F"/>
        <rFont val="Calibri"/>
        <family val="2"/>
        <scheme val="minor"/>
      </rPr>
      <t xml:space="preserve">
</t>
    </r>
    <r>
      <rPr>
        <sz val="12"/>
        <color rgb="FF3F3F3F"/>
        <rFont val="Calibri"/>
        <family val="2"/>
        <scheme val="minor"/>
      </rPr>
      <t xml:space="preserve">Effective </t>
    </r>
    <r>
      <rPr>
        <sz val="12"/>
        <color rgb="FFFF0000"/>
        <rFont val="Calibri"/>
        <family val="2"/>
        <scheme val="minor"/>
      </rPr>
      <t>July 1, 2025</t>
    </r>
    <r>
      <rPr>
        <sz val="12"/>
        <color rgb="FF3F3F3F"/>
        <rFont val="Calibri"/>
        <family val="2"/>
        <scheme val="minor"/>
      </rPr>
      <t xml:space="preserve"> to </t>
    </r>
    <r>
      <rPr>
        <sz val="12"/>
        <color rgb="FFFF0000"/>
        <rFont val="Calibri"/>
        <family val="2"/>
        <scheme val="minor"/>
      </rPr>
      <t>June 30, 2026</t>
    </r>
    <r>
      <rPr>
        <sz val="12"/>
        <color rgb="FF3F3F3F"/>
        <rFont val="Calibri"/>
        <family val="2"/>
        <scheme val="minor"/>
      </rPr>
      <t xml:space="preserve">. </t>
    </r>
    <r>
      <rPr>
        <sz val="6"/>
        <color rgb="FF3F3F3F"/>
        <rFont val="Calibri"/>
        <family val="2"/>
        <scheme val="minor"/>
      </rPr>
      <t>(WKS_C_BEnvelope_WindowFilm_PY25_2ELS)</t>
    </r>
    <r>
      <rPr>
        <sz val="8"/>
        <color rgb="FF3F3F3F"/>
        <rFont val="Calibri"/>
        <family val="2"/>
        <scheme val="minor"/>
      </rPr>
      <t xml:space="preserve">
</t>
    </r>
    <r>
      <rPr>
        <i/>
        <sz val="10"/>
        <color rgb="FF3F3F3F"/>
        <rFont val="Calibri"/>
        <family val="2"/>
        <scheme val="minor"/>
      </rPr>
      <t>Hawai‘i Energy's mission is to empower island families and businesses to make smart energy choices that reduce energy consumption, save money and pursue a 100% clean energy future.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</si>
</sst>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2"/>
      <color rgb="FF3F3F3F"/>
      <name val="Calibri"/>
      <family val="2"/>
      <scheme val="minor"/>
    </font>
    <font>
      <sz val="6"/>
      <color rgb="FF3F3F3F"/>
      <name val="Calibri"/>
      <family val="2"/>
      <scheme val="minor"/>
    </font>
    <font>
      <sz val="8"/>
      <color rgb="FF3F3F3F"/>
      <name val="Calibri"/>
      <family val="2"/>
      <scheme val="minor"/>
    </font>
    <font>
      <i/>
      <sz val="10"/>
      <color rgb="FF3F3F3F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C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1" xfId="1" applyFont="1" applyBorder="1" applyAlignment="1" applyProtection="1">
      <alignment wrapText="1"/>
    </xf>
    <xf numFmtId="0" fontId="0" fillId="2" borderId="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0" fillId="2" borderId="4" xfId="0" applyFont="1" applyFill="1" applyBorder="1" applyAlignment="1" applyProtection="1">
      <alignment vertical="center" wrapText="1"/>
    </xf>
    <xf numFmtId="0" fontId="0" fillId="2" borderId="6" xfId="0" applyFont="1" applyFill="1" applyBorder="1" applyAlignment="1" applyProtection="1">
      <alignment vertical="center" wrapText="1"/>
    </xf>
    <xf numFmtId="0" fontId="0" fillId="0" borderId="10" xfId="0" applyFont="1" applyBorder="1" applyAlignment="1" applyProtection="1">
      <alignment wrapText="1"/>
    </xf>
    <xf numFmtId="44" fontId="0" fillId="5" borderId="12" xfId="0" applyNumberFormat="1" applyFont="1" applyFill="1" applyBorder="1" applyAlignment="1" applyProtection="1">
      <alignment wrapText="1"/>
    </xf>
    <xf numFmtId="0" fontId="10" fillId="0" borderId="0" xfId="0" applyFont="1" applyAlignment="1" applyProtection="1">
      <alignment horizontal="left" vertical="center" indent="2"/>
    </xf>
    <xf numFmtId="0" fontId="0" fillId="0" borderId="0" xfId="0" applyFont="1" applyAlignment="1" applyProtection="1">
      <alignment horizontal="right" vertical="center" wrapText="1"/>
    </xf>
    <xf numFmtId="0" fontId="0" fillId="0" borderId="9" xfId="0" applyFont="1" applyBorder="1" applyAlignment="1" applyProtection="1">
      <alignment horizontal="center" vertical="center" wrapText="1"/>
    </xf>
    <xf numFmtId="44" fontId="0" fillId="0" borderId="9" xfId="1" applyFont="1" applyBorder="1" applyAlignment="1" applyProtection="1">
      <alignment horizontal="center" vertical="center" wrapText="1"/>
    </xf>
    <xf numFmtId="44" fontId="0" fillId="0" borderId="9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/>
    </xf>
    <xf numFmtId="0" fontId="12" fillId="7" borderId="9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5" fillId="8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16" fillId="6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right" wrapText="1"/>
    </xf>
    <xf numFmtId="0" fontId="2" fillId="3" borderId="16" xfId="0" applyFont="1" applyFill="1" applyBorder="1" applyAlignment="1" applyProtection="1">
      <alignment horizontal="right" wrapText="1"/>
    </xf>
    <xf numFmtId="0" fontId="2" fillId="3" borderId="17" xfId="0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0" fontId="2" fillId="3" borderId="0" xfId="0" applyFont="1" applyFill="1" applyBorder="1" applyAlignment="1" applyProtection="1">
      <alignment horizontal="right" wrapText="1"/>
    </xf>
    <xf numFmtId="0" fontId="2" fillId="3" borderId="5" xfId="0" applyFont="1" applyFill="1" applyBorder="1" applyAlignment="1" applyProtection="1">
      <alignment horizontal="right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left" vertical="center" wrapText="1" indent="1"/>
    </xf>
    <xf numFmtId="0" fontId="2" fillId="3" borderId="0" xfId="0" applyFont="1" applyFill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224791</xdr:colOff>
      <xdr:row>0</xdr:row>
      <xdr:rowOff>15812</xdr:rowOff>
    </xdr:from>
    <xdr:to>
      <xdr:col>1</xdr:col>
      <xdr:colOff>1192531</xdr:colOff>
      <xdr:row>3</xdr:row>
      <xdr:rowOff>220409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1" y="15812"/>
          <a:ext cx="963930" cy="95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39"/>
  <sheetViews>
    <sheetView showGridLines="0" tabSelected="1" workbookViewId="0">
      <selection activeCell="C6" sqref="C6:D6"/>
    </sheetView>
  </sheetViews>
  <sheetFormatPr defaultColWidth="8.6640625" defaultRowHeight="14.4" x14ac:dyDescent="0.3"/>
  <cols>
    <col min="1" max="1" width="2.33203125" style="3" customWidth="1"/>
    <col min="2" max="2" width="19.6640625" style="3" bestFit="1" customWidth="1"/>
    <col min="3" max="3" width="12.6640625" style="3" bestFit="1" customWidth="1"/>
    <col min="4" max="4" width="14.6640625" style="3" bestFit="1" customWidth="1"/>
    <col min="5" max="5" width="18.33203125" style="3" bestFit="1" customWidth="1"/>
    <col min="6" max="6" width="15.5546875" style="3" bestFit="1" customWidth="1"/>
    <col min="7" max="7" width="17.5546875" style="3" customWidth="1"/>
    <col min="8" max="8" width="17" style="3" bestFit="1" customWidth="1"/>
    <col min="9" max="9" width="15.6640625" style="3" bestFit="1" customWidth="1"/>
    <col min="10" max="10" width="14.44140625" style="3" customWidth="1"/>
    <col min="11" max="11" width="19.6640625" style="3" bestFit="1" customWidth="1"/>
    <col min="12" max="12" width="8.5546875" style="3" bestFit="1" customWidth="1"/>
    <col min="13" max="13" width="9.33203125" style="3" bestFit="1" customWidth="1"/>
    <col min="14" max="14" width="14.33203125" style="3" hidden="1" customWidth="1"/>
    <col min="15" max="15" width="6.33203125" style="3" hidden="1" customWidth="1"/>
    <col min="16" max="16" width="11.33203125" style="3" hidden="1" customWidth="1"/>
    <col min="17" max="17" width="9.33203125" style="3" hidden="1" customWidth="1"/>
    <col min="18" max="18" width="15.44140625" style="3" hidden="1" customWidth="1"/>
    <col min="19" max="19" width="18.33203125" style="3" hidden="1" customWidth="1"/>
    <col min="20" max="23" width="8.6640625" style="3" hidden="1" customWidth="1"/>
    <col min="24" max="16384" width="8.6640625" style="3"/>
  </cols>
  <sheetData>
    <row r="1" spans="2:23" ht="19.95" customHeight="1" x14ac:dyDescent="0.3">
      <c r="B1" s="2"/>
      <c r="C1" s="24" t="s">
        <v>46</v>
      </c>
      <c r="D1" s="25"/>
      <c r="E1" s="25"/>
      <c r="F1" s="25"/>
      <c r="G1" s="25"/>
      <c r="H1" s="26"/>
      <c r="N1" s="21" t="s">
        <v>15</v>
      </c>
      <c r="O1" s="21"/>
      <c r="Q1" s="14" t="s">
        <v>19</v>
      </c>
      <c r="S1" s="21" t="s">
        <v>32</v>
      </c>
      <c r="T1" s="21" t="s">
        <v>33</v>
      </c>
      <c r="U1" s="21" t="s">
        <v>34</v>
      </c>
      <c r="V1" s="21" t="s">
        <v>35</v>
      </c>
      <c r="W1" s="21" t="s">
        <v>36</v>
      </c>
    </row>
    <row r="2" spans="2:23" ht="19.95" customHeight="1" x14ac:dyDescent="0.3">
      <c r="B2" s="4"/>
      <c r="C2" s="27"/>
      <c r="D2" s="28"/>
      <c r="E2" s="28"/>
      <c r="F2" s="28"/>
      <c r="G2" s="28"/>
      <c r="H2" s="29"/>
      <c r="N2" s="10" t="s">
        <v>16</v>
      </c>
      <c r="O2" s="11">
        <v>0.85</v>
      </c>
      <c r="Q2" s="15" t="s">
        <v>20</v>
      </c>
      <c r="S2" s="21" t="s">
        <v>40</v>
      </c>
      <c r="T2" s="22">
        <v>2.9</v>
      </c>
      <c r="U2" s="22">
        <v>2.9</v>
      </c>
      <c r="V2" s="22">
        <v>2.5</v>
      </c>
      <c r="W2" s="22">
        <v>4.2</v>
      </c>
    </row>
    <row r="3" spans="2:23" ht="19.95" customHeight="1" x14ac:dyDescent="0.3">
      <c r="B3" s="4"/>
      <c r="C3" s="27"/>
      <c r="D3" s="28"/>
      <c r="E3" s="28"/>
      <c r="F3" s="28"/>
      <c r="G3" s="28"/>
      <c r="H3" s="29"/>
      <c r="N3" s="10" t="s">
        <v>14</v>
      </c>
      <c r="O3" s="12">
        <f>O2/2</f>
        <v>0.42499999999999999</v>
      </c>
      <c r="Q3" s="15" t="s">
        <v>9</v>
      </c>
      <c r="S3" s="21" t="s">
        <v>41</v>
      </c>
      <c r="T3" s="22">
        <v>3.8</v>
      </c>
      <c r="U3" s="22">
        <v>3.1</v>
      </c>
      <c r="V3" s="22">
        <v>2.8</v>
      </c>
      <c r="W3" s="22">
        <v>5.5</v>
      </c>
    </row>
    <row r="4" spans="2:23" ht="19.95" customHeight="1" thickBot="1" x14ac:dyDescent="0.35">
      <c r="B4" s="5"/>
      <c r="C4" s="30"/>
      <c r="D4" s="31"/>
      <c r="E4" s="31"/>
      <c r="F4" s="31"/>
      <c r="G4" s="31"/>
      <c r="H4" s="32"/>
      <c r="Q4" s="15" t="s">
        <v>21</v>
      </c>
      <c r="S4" s="21" t="s">
        <v>42</v>
      </c>
      <c r="T4" s="22">
        <v>3.8</v>
      </c>
      <c r="U4" s="22">
        <v>3.1</v>
      </c>
      <c r="V4" s="22">
        <v>2.8</v>
      </c>
      <c r="W4" s="22">
        <v>5.5</v>
      </c>
    </row>
    <row r="5" spans="2:23" x14ac:dyDescent="0.3">
      <c r="Q5" s="15" t="s">
        <v>22</v>
      </c>
    </row>
    <row r="6" spans="2:23" ht="15" customHeight="1" x14ac:dyDescent="0.3">
      <c r="B6" s="9" t="s">
        <v>3</v>
      </c>
      <c r="C6" s="33"/>
      <c r="D6" s="33"/>
      <c r="E6" s="13" t="s">
        <v>4</v>
      </c>
      <c r="F6" s="33"/>
      <c r="G6" s="33"/>
      <c r="H6" s="20"/>
    </row>
    <row r="8" spans="2:23" x14ac:dyDescent="0.3">
      <c r="B8" s="9" t="s">
        <v>13</v>
      </c>
      <c r="C8" s="33"/>
      <c r="D8" s="33"/>
      <c r="E8" s="13" t="s">
        <v>17</v>
      </c>
      <c r="F8" s="33"/>
      <c r="G8" s="33"/>
    </row>
    <row r="10" spans="2:23" ht="34.200000000000003" customHeight="1" x14ac:dyDescent="0.3">
      <c r="B10" s="34" t="s">
        <v>44</v>
      </c>
      <c r="C10" s="35"/>
      <c r="D10" s="35"/>
      <c r="E10" s="35"/>
      <c r="F10" s="35"/>
      <c r="G10" s="35"/>
      <c r="H10" s="35"/>
      <c r="I10" s="35"/>
      <c r="J10" s="35"/>
      <c r="K10" s="35"/>
    </row>
    <row r="11" spans="2:23" ht="39" customHeight="1" x14ac:dyDescent="0.3">
      <c r="B11" s="16" t="s">
        <v>5</v>
      </c>
      <c r="C11" s="16" t="s">
        <v>0</v>
      </c>
      <c r="D11" s="16" t="s">
        <v>1</v>
      </c>
      <c r="E11" s="16" t="s">
        <v>37</v>
      </c>
      <c r="F11" s="16" t="s">
        <v>38</v>
      </c>
      <c r="G11" s="16" t="s">
        <v>18</v>
      </c>
      <c r="H11" s="16" t="s">
        <v>28</v>
      </c>
      <c r="I11" s="16" t="s">
        <v>6</v>
      </c>
      <c r="J11" s="16" t="s">
        <v>39</v>
      </c>
      <c r="K11" s="16" t="s">
        <v>29</v>
      </c>
    </row>
    <row r="12" spans="2:23" ht="25.2" customHeight="1" x14ac:dyDescent="0.3">
      <c r="B12" s="17" t="s">
        <v>7</v>
      </c>
      <c r="C12" s="17">
        <v>0.35</v>
      </c>
      <c r="D12" s="17" t="s">
        <v>8</v>
      </c>
      <c r="E12" s="17" t="s">
        <v>40</v>
      </c>
      <c r="F12" s="17" t="s">
        <v>33</v>
      </c>
      <c r="G12" s="17" t="s">
        <v>9</v>
      </c>
      <c r="H12" s="17">
        <v>25</v>
      </c>
      <c r="I12" s="17">
        <v>100</v>
      </c>
      <c r="J12" s="17">
        <v>2.9</v>
      </c>
      <c r="K12" s="17">
        <v>2500</v>
      </c>
    </row>
    <row r="13" spans="2:23" ht="25.2" customHeight="1" x14ac:dyDescent="0.3">
      <c r="B13" s="18"/>
      <c r="C13" s="18"/>
      <c r="D13" s="18"/>
      <c r="E13" s="18"/>
      <c r="F13" s="18"/>
      <c r="G13" s="18"/>
      <c r="H13" s="18"/>
      <c r="I13" s="18"/>
      <c r="J13" s="23" t="str">
        <f>IFERROR(INDEX($T$2:$W$4,MATCH(E13,$S$2:$S$4,0),MATCH(F13,$T$1:$W$1,0)),"Input Building Year and HVAC Type")</f>
        <v>Input Building Year and HVAC Type</v>
      </c>
      <c r="K13" s="19" t="str">
        <f t="shared" ref="K13:K23" si="0">IF(AND(C13&lt;0.435,G13&lt;&gt;"North"),IF(AND(C13&lt;&gt;0,G13&gt;0),H13*I13,"Does Not Qualify"), "Does Not Qualify")</f>
        <v>Does Not Qualify</v>
      </c>
    </row>
    <row r="14" spans="2:23" ht="25.2" customHeight="1" x14ac:dyDescent="0.3">
      <c r="B14" s="18"/>
      <c r="C14" s="18"/>
      <c r="D14" s="18"/>
      <c r="E14" s="18"/>
      <c r="F14" s="18"/>
      <c r="G14" s="18"/>
      <c r="H14" s="18"/>
      <c r="I14" s="18"/>
      <c r="J14" s="23" t="str">
        <f t="shared" ref="J14:J23" si="1">IFERROR(INDEX($T$2:$W$4,MATCH(E14,$S$2:$S$4,0),MATCH(F14,$T$1:$W$1,0)),"Input Building Year and HVAC Type")</f>
        <v>Input Building Year and HVAC Type</v>
      </c>
      <c r="K14" s="19" t="str">
        <f t="shared" si="0"/>
        <v>Does Not Qualify</v>
      </c>
    </row>
    <row r="15" spans="2:23" ht="25.2" customHeight="1" x14ac:dyDescent="0.3">
      <c r="B15" s="18"/>
      <c r="C15" s="18"/>
      <c r="D15" s="18"/>
      <c r="E15" s="18"/>
      <c r="F15" s="18"/>
      <c r="G15" s="18"/>
      <c r="H15" s="18"/>
      <c r="I15" s="18"/>
      <c r="J15" s="23" t="str">
        <f t="shared" si="1"/>
        <v>Input Building Year and HVAC Type</v>
      </c>
      <c r="K15" s="19" t="str">
        <f t="shared" si="0"/>
        <v>Does Not Qualify</v>
      </c>
    </row>
    <row r="16" spans="2:23" ht="25.2" customHeight="1" x14ac:dyDescent="0.3">
      <c r="B16" s="18"/>
      <c r="C16" s="18"/>
      <c r="D16" s="18"/>
      <c r="E16" s="18"/>
      <c r="F16" s="18"/>
      <c r="G16" s="18"/>
      <c r="H16" s="18"/>
      <c r="I16" s="18"/>
      <c r="J16" s="23" t="str">
        <f t="shared" si="1"/>
        <v>Input Building Year and HVAC Type</v>
      </c>
      <c r="K16" s="19" t="str">
        <f t="shared" si="0"/>
        <v>Does Not Qualify</v>
      </c>
    </row>
    <row r="17" spans="2:11" ht="25.2" customHeight="1" x14ac:dyDescent="0.3">
      <c r="B17" s="18"/>
      <c r="C17" s="18"/>
      <c r="D17" s="18"/>
      <c r="E17" s="18"/>
      <c r="F17" s="18"/>
      <c r="G17" s="18"/>
      <c r="H17" s="18"/>
      <c r="I17" s="18"/>
      <c r="J17" s="23" t="str">
        <f t="shared" si="1"/>
        <v>Input Building Year and HVAC Type</v>
      </c>
      <c r="K17" s="19" t="str">
        <f t="shared" si="0"/>
        <v>Does Not Qualify</v>
      </c>
    </row>
    <row r="18" spans="2:11" ht="25.2" customHeight="1" x14ac:dyDescent="0.3">
      <c r="B18" s="18"/>
      <c r="C18" s="18"/>
      <c r="D18" s="18"/>
      <c r="E18" s="18"/>
      <c r="F18" s="18"/>
      <c r="G18" s="18"/>
      <c r="H18" s="18"/>
      <c r="I18" s="18"/>
      <c r="J18" s="23" t="str">
        <f t="shared" si="1"/>
        <v>Input Building Year and HVAC Type</v>
      </c>
      <c r="K18" s="19" t="str">
        <f t="shared" si="0"/>
        <v>Does Not Qualify</v>
      </c>
    </row>
    <row r="19" spans="2:11" ht="25.2" customHeight="1" x14ac:dyDescent="0.3">
      <c r="B19" s="18"/>
      <c r="C19" s="18"/>
      <c r="D19" s="18"/>
      <c r="E19" s="18"/>
      <c r="F19" s="18"/>
      <c r="G19" s="18"/>
      <c r="H19" s="18"/>
      <c r="I19" s="18"/>
      <c r="J19" s="23" t="str">
        <f t="shared" si="1"/>
        <v>Input Building Year and HVAC Type</v>
      </c>
      <c r="K19" s="19" t="str">
        <f t="shared" si="0"/>
        <v>Does Not Qualify</v>
      </c>
    </row>
    <row r="20" spans="2:11" ht="25.2" customHeight="1" x14ac:dyDescent="0.3">
      <c r="B20" s="18"/>
      <c r="C20" s="18"/>
      <c r="D20" s="18"/>
      <c r="E20" s="18"/>
      <c r="F20" s="18"/>
      <c r="G20" s="18"/>
      <c r="H20" s="18"/>
      <c r="I20" s="18"/>
      <c r="J20" s="23" t="str">
        <f t="shared" si="1"/>
        <v>Input Building Year and HVAC Type</v>
      </c>
      <c r="K20" s="19" t="str">
        <f t="shared" si="0"/>
        <v>Does Not Qualify</v>
      </c>
    </row>
    <row r="21" spans="2:11" ht="25.2" customHeight="1" x14ac:dyDescent="0.3">
      <c r="B21" s="18"/>
      <c r="C21" s="18"/>
      <c r="D21" s="18"/>
      <c r="E21" s="18"/>
      <c r="F21" s="18"/>
      <c r="G21" s="18"/>
      <c r="H21" s="18"/>
      <c r="I21" s="18"/>
      <c r="J21" s="23" t="str">
        <f t="shared" si="1"/>
        <v>Input Building Year and HVAC Type</v>
      </c>
      <c r="K21" s="19" t="str">
        <f t="shared" si="0"/>
        <v>Does Not Qualify</v>
      </c>
    </row>
    <row r="22" spans="2:11" ht="25.2" customHeight="1" x14ac:dyDescent="0.3">
      <c r="B22" s="18"/>
      <c r="C22" s="18"/>
      <c r="D22" s="18"/>
      <c r="E22" s="18"/>
      <c r="F22" s="18"/>
      <c r="G22" s="18"/>
      <c r="H22" s="18"/>
      <c r="I22" s="18"/>
      <c r="J22" s="23" t="str">
        <f t="shared" si="1"/>
        <v>Input Building Year and HVAC Type</v>
      </c>
      <c r="K22" s="19" t="str">
        <f t="shared" si="0"/>
        <v>Does Not Qualify</v>
      </c>
    </row>
    <row r="23" spans="2:11" ht="25.2" customHeight="1" thickBot="1" x14ac:dyDescent="0.35">
      <c r="B23" s="18"/>
      <c r="C23" s="18"/>
      <c r="D23" s="18"/>
      <c r="E23" s="18"/>
      <c r="F23" s="18"/>
      <c r="G23" s="18"/>
      <c r="H23" s="18"/>
      <c r="I23" s="18"/>
      <c r="J23" s="23" t="str">
        <f t="shared" si="1"/>
        <v>Input Building Year and HVAC Type</v>
      </c>
      <c r="K23" s="19" t="str">
        <f t="shared" si="0"/>
        <v>Does Not Qualify</v>
      </c>
    </row>
    <row r="24" spans="2:11" ht="14.7" customHeight="1" x14ac:dyDescent="0.3">
      <c r="B24" s="36" t="s">
        <v>10</v>
      </c>
      <c r="C24" s="37"/>
      <c r="D24" s="37"/>
      <c r="E24" s="37"/>
      <c r="F24" s="37"/>
      <c r="G24" s="37"/>
      <c r="H24" s="37"/>
      <c r="I24" s="37"/>
      <c r="J24" s="38"/>
      <c r="K24" s="6">
        <f>SUM(K13:K23)</f>
        <v>0</v>
      </c>
    </row>
    <row r="25" spans="2:11" ht="14.7" customHeight="1" x14ac:dyDescent="0.3">
      <c r="B25" s="39" t="s">
        <v>12</v>
      </c>
      <c r="C25" s="40"/>
      <c r="D25" s="40"/>
      <c r="E25" s="40"/>
      <c r="F25" s="40"/>
      <c r="G25" s="40"/>
      <c r="H25" s="40"/>
      <c r="I25" s="40"/>
      <c r="J25" s="41"/>
      <c r="K25" s="1" t="str">
        <f>_xlfn.IFNA(VLOOKUP(F8,N2:O3,2,FALSE),"Select Project Type")</f>
        <v>Select Project Type</v>
      </c>
    </row>
    <row r="26" spans="2:11" ht="14.7" customHeight="1" thickBot="1" x14ac:dyDescent="0.35">
      <c r="B26" s="39" t="s">
        <v>11</v>
      </c>
      <c r="C26" s="40"/>
      <c r="D26" s="40"/>
      <c r="E26" s="40"/>
      <c r="F26" s="40"/>
      <c r="G26" s="40"/>
      <c r="H26" s="40"/>
      <c r="I26" s="40"/>
      <c r="J26" s="41"/>
      <c r="K26" s="7">
        <f>IFERROR(K24*K25,0)</f>
        <v>0</v>
      </c>
    </row>
    <row r="28" spans="2:11" ht="14.7" customHeight="1" x14ac:dyDescent="0.3">
      <c r="B28" s="45" t="s">
        <v>2</v>
      </c>
      <c r="C28" s="45"/>
      <c r="D28" s="45"/>
      <c r="E28" s="45"/>
      <c r="F28" s="45"/>
      <c r="G28" s="45"/>
      <c r="H28" s="45"/>
      <c r="I28" s="45"/>
      <c r="J28" s="45"/>
      <c r="K28" s="45"/>
    </row>
    <row r="29" spans="2:11" ht="14.7" customHeight="1" x14ac:dyDescent="0.3">
      <c r="B29" s="44" t="s">
        <v>25</v>
      </c>
      <c r="C29" s="44"/>
      <c r="D29" s="44"/>
      <c r="E29" s="44"/>
      <c r="F29" s="44"/>
      <c r="G29" s="44"/>
      <c r="H29" s="44"/>
      <c r="I29" s="44"/>
      <c r="J29" s="44"/>
      <c r="K29" s="44"/>
    </row>
    <row r="30" spans="2:11" ht="14.7" customHeight="1" x14ac:dyDescent="0.3">
      <c r="B30" s="44" t="s">
        <v>26</v>
      </c>
      <c r="C30" s="44"/>
      <c r="D30" s="44"/>
      <c r="E30" s="44"/>
      <c r="F30" s="44"/>
      <c r="G30" s="44"/>
      <c r="H30" s="44"/>
      <c r="I30" s="44"/>
      <c r="J30" s="44"/>
      <c r="K30" s="44"/>
    </row>
    <row r="31" spans="2:11" ht="14.7" customHeight="1" x14ac:dyDescent="0.3">
      <c r="B31" s="44" t="s">
        <v>27</v>
      </c>
      <c r="C31" s="44"/>
      <c r="D31" s="44"/>
      <c r="E31" s="44"/>
      <c r="F31" s="44"/>
      <c r="G31" s="44"/>
      <c r="H31" s="44"/>
      <c r="I31" s="44"/>
      <c r="J31" s="44"/>
      <c r="K31" s="44"/>
    </row>
    <row r="32" spans="2:11" ht="14.7" customHeight="1" x14ac:dyDescent="0.3">
      <c r="B32" s="44" t="s">
        <v>23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2:11" ht="14.7" customHeight="1" x14ac:dyDescent="0.3">
      <c r="B33" s="44" t="s">
        <v>24</v>
      </c>
      <c r="C33" s="44"/>
      <c r="D33" s="44"/>
      <c r="E33" s="44"/>
      <c r="F33" s="44"/>
      <c r="G33" s="44"/>
      <c r="H33" s="44"/>
      <c r="I33" s="44"/>
      <c r="J33" s="44"/>
      <c r="K33" s="44"/>
    </row>
    <row r="34" spans="2:11" x14ac:dyDescent="0.3">
      <c r="B34" s="44" t="s">
        <v>43</v>
      </c>
      <c r="C34" s="44"/>
      <c r="D34" s="44"/>
      <c r="E34" s="44"/>
      <c r="F34" s="44"/>
      <c r="G34" s="44"/>
      <c r="H34" s="44"/>
      <c r="I34" s="44"/>
      <c r="J34" s="44"/>
      <c r="K34" s="44"/>
    </row>
    <row r="35" spans="2:11" x14ac:dyDescent="0.3">
      <c r="B35" s="44" t="s">
        <v>45</v>
      </c>
      <c r="C35" s="44"/>
      <c r="D35" s="44"/>
      <c r="E35" s="44"/>
      <c r="F35" s="44"/>
      <c r="G35" s="44"/>
      <c r="H35" s="44"/>
      <c r="I35" s="44"/>
      <c r="J35" s="44"/>
      <c r="K35" s="44"/>
    </row>
    <row r="36" spans="2:11" x14ac:dyDescent="0.3">
      <c r="B36" s="43"/>
      <c r="C36" s="43"/>
      <c r="D36" s="43"/>
      <c r="E36" s="43"/>
      <c r="F36" s="43"/>
      <c r="G36" s="43"/>
      <c r="H36" s="43"/>
    </row>
    <row r="37" spans="2:11" x14ac:dyDescent="0.3">
      <c r="B37" s="45" t="s">
        <v>30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2:11" ht="14.7" customHeight="1" x14ac:dyDescent="0.3">
      <c r="B38" s="44" t="s">
        <v>31</v>
      </c>
      <c r="C38" s="44"/>
      <c r="D38" s="44"/>
      <c r="E38" s="44"/>
      <c r="F38" s="44"/>
      <c r="G38" s="44"/>
      <c r="H38" s="44"/>
      <c r="K38" s="8"/>
    </row>
    <row r="39" spans="2:11" x14ac:dyDescent="0.3">
      <c r="B39" s="42"/>
      <c r="C39" s="42"/>
      <c r="D39" s="42"/>
      <c r="E39" s="42"/>
      <c r="F39" s="42"/>
      <c r="G39" s="42"/>
      <c r="H39" s="42"/>
    </row>
  </sheetData>
  <sheetProtection algorithmName="SHA-512" hashValue="WdL6CtCnSQtGMN94GJ7HlCH+Izlxo/Ixs6el68FzMbeoeOSRXW5QO4tGe8FtjNnomSp85lcUbYrGRqmvHxUuXw==" saltValue="w95UEQpGqx1we3vjtW6heQ==" spinCount="100000" sheet="1" selectLockedCells="1"/>
  <mergeCells count="21">
    <mergeCell ref="B39:H39"/>
    <mergeCell ref="B36:H36"/>
    <mergeCell ref="B38:H38"/>
    <mergeCell ref="B26:J26"/>
    <mergeCell ref="C6:D6"/>
    <mergeCell ref="C8:D8"/>
    <mergeCell ref="F8:G8"/>
    <mergeCell ref="B28:K28"/>
    <mergeCell ref="B37:K37"/>
    <mergeCell ref="B34:K34"/>
    <mergeCell ref="B33:K33"/>
    <mergeCell ref="B29:K29"/>
    <mergeCell ref="B30:K30"/>
    <mergeCell ref="B31:K31"/>
    <mergeCell ref="B32:K32"/>
    <mergeCell ref="B35:K35"/>
    <mergeCell ref="C1:H4"/>
    <mergeCell ref="F6:G6"/>
    <mergeCell ref="B10:K10"/>
    <mergeCell ref="B24:J24"/>
    <mergeCell ref="B25:J25"/>
  </mergeCells>
  <dataValidations count="4">
    <dataValidation type="list" allowBlank="1" showInputMessage="1" showErrorMessage="1" sqref="G13:G23" xr:uid="{00000000-0002-0000-0000-000000000000}">
      <formula1>$Q$2:$Q$5</formula1>
    </dataValidation>
    <dataValidation type="list" allowBlank="1" showInputMessage="1" showErrorMessage="1" sqref="F8:G8" xr:uid="{00000000-0002-0000-0000-000001000000}">
      <formula1>$N$2:$N$3</formula1>
    </dataValidation>
    <dataValidation type="list" allowBlank="1" showInputMessage="1" showErrorMessage="1" sqref="E13:E23" xr:uid="{00000000-0002-0000-0000-000002000000}">
      <formula1>$S$2:$S$4</formula1>
    </dataValidation>
    <dataValidation type="list" allowBlank="1" showInputMessage="1" showErrorMessage="1" sqref="F13:F23" xr:uid="{00000000-0002-0000-0000-000003000000}">
      <formula1>$T$1:$W$1</formula1>
    </dataValidation>
  </dataValidations>
  <pageMargins left="0.7" right="0.7" top="0.75" bottom="0.75" header="0.3" footer="0.3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+TEVJRE9TLUNPUlBcbmdvdm48L1VzZXJOYW1lPjxEYXRlVGltZT43LzIvMjAxOCAxMTo0NTo0NCBQTTwvRGF0ZVRpbWU+PExhYmVsU3RyaW5nPlVucmVzdHJpY3RlZ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c8d5760e-638a-47e8-9e2e-1226c2cb268d" origin="userSelected">
  <element uid="42834bfb-1ec1-4beb-bd64-eb83fb3cb3f3" value=""/>
</sisl>
</file>

<file path=customXml/itemProps1.xml><?xml version="1.0" encoding="utf-8"?>
<ds:datastoreItem xmlns:ds="http://schemas.openxmlformats.org/officeDocument/2006/customXml" ds:itemID="{7FEC946F-DD2B-496D-B367-D4C44C421E7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1046F68-873E-4B7A-A616-D78A313C720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</vt:lpstr>
      <vt:lpstr>Input!Print_Area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Unrestricted</dc:subject>
  <dc:creator>Ngo, Vinh-Phong N.</dc:creator>
  <cp:lastModifiedBy>Stewart, Eileen L. [US-US]</cp:lastModifiedBy>
  <cp:lastPrinted>2020-06-11T20:22:05Z</cp:lastPrinted>
  <dcterms:created xsi:type="dcterms:W3CDTF">2017-06-19T21:18:32Z</dcterms:created>
  <dcterms:modified xsi:type="dcterms:W3CDTF">2025-08-05T20:25:37Z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b40953c6-bc31-436d-aa3f-cf912e878480</vt:lpwstr>
  </property>
  <property fmtid="{D5CDD505-2E9C-101B-9397-08002B2CF9AE}" pid="3" name="bjSaver">
    <vt:lpwstr>G3ikdu48ttcEijIqm8mmgifimqM5dooD</vt:lpwstr>
  </property>
  <property fmtid="{D5CDD505-2E9C-101B-9397-08002B2CF9AE}" pid="4" name="bjDocumentSecurityLabel">
    <vt:lpwstr>Unrestricted</vt:lpwstr>
  </property>
  <property fmtid="{D5CDD505-2E9C-101B-9397-08002B2CF9AE}" pid="5" name="bjLabelHistoryID">
    <vt:lpwstr>{7FEC946F-DD2B-496D-B367-D4C44C421E7B}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uid="42834bfb-1ec1-4beb-bd64-eb83fb3cb3f3" value="" /&gt;&lt;/sisl&gt;</vt:lpwstr>
  </property>
  <property fmtid="{D5CDD505-2E9C-101B-9397-08002B2CF9AE}" pid="8" name="MSIP_Label_c968a81f-7ed4-4faa-9408-9652e001dd96_Enabled">
    <vt:lpwstr>true</vt:lpwstr>
  </property>
  <property fmtid="{D5CDD505-2E9C-101B-9397-08002B2CF9AE}" pid="9" name="MSIP_Label_c968a81f-7ed4-4faa-9408-9652e001dd96_SetDate">
    <vt:lpwstr>2022-06-20T19:14:02Z</vt:lpwstr>
  </property>
  <property fmtid="{D5CDD505-2E9C-101B-9397-08002B2CF9AE}" pid="10" name="MSIP_Label_c968a81f-7ed4-4faa-9408-9652e001dd96_Method">
    <vt:lpwstr>Standard</vt:lpwstr>
  </property>
  <property fmtid="{D5CDD505-2E9C-101B-9397-08002B2CF9AE}" pid="11" name="MSIP_Label_c968a81f-7ed4-4faa-9408-9652e001dd96_Name">
    <vt:lpwstr>Unrestricted</vt:lpwstr>
  </property>
  <property fmtid="{D5CDD505-2E9C-101B-9397-08002B2CF9AE}" pid="12" name="MSIP_Label_c968a81f-7ed4-4faa-9408-9652e001dd96_SiteId">
    <vt:lpwstr>b64da4ac-e800-4cfc-8931-e607f720a1b8</vt:lpwstr>
  </property>
  <property fmtid="{D5CDD505-2E9C-101B-9397-08002B2CF9AE}" pid="13" name="MSIP_Label_c968a81f-7ed4-4faa-9408-9652e001dd96_ActionId">
    <vt:lpwstr>688601ac-21ea-4a9e-b9c5-f1f5f019c8e5</vt:lpwstr>
  </property>
  <property fmtid="{D5CDD505-2E9C-101B-9397-08002B2CF9AE}" pid="14" name="MSIP_Label_c968a81f-7ed4-4faa-9408-9652e001dd96_ContentBits">
    <vt:lpwstr>0</vt:lpwstr>
  </property>
</Properties>
</file>